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Jan\Documents\DOKUMENTY OBECNÍ ÚŘAD\Kahan\"/>
    </mc:Choice>
  </mc:AlternateContent>
  <bookViews>
    <workbookView xWindow="0" yWindow="0" windowWidth="19200" windowHeight="11595" firstSheet="1" activeTab="2"/>
  </bookViews>
  <sheets>
    <sheet name="AAAA" sheetId="4" state="veryHidden" r:id="rId1"/>
    <sheet name="Rozpočet-rozpis výdajů" sheetId="38" r:id="rId2"/>
    <sheet name="Rozpočet" sheetId="4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3" i="38" l="1"/>
  <c r="D43" i="38"/>
  <c r="D17" i="38"/>
  <c r="D13" i="38"/>
  <c r="E13" i="38"/>
  <c r="E19" i="38" s="1"/>
  <c r="E48" i="41"/>
  <c r="D48" i="41"/>
  <c r="D21" i="41"/>
  <c r="E17" i="41"/>
  <c r="E23" i="41" s="1"/>
  <c r="D17" i="41"/>
  <c r="F48" i="41"/>
  <c r="F17" i="41"/>
  <c r="F43" i="38"/>
  <c r="D23" i="41" l="1"/>
  <c r="D19" i="38"/>
  <c r="F23" i="41"/>
  <c r="F13" i="38"/>
  <c r="F19" i="38" s="1"/>
</calcChain>
</file>

<file path=xl/sharedStrings.xml><?xml version="1.0" encoding="utf-8"?>
<sst xmlns="http://schemas.openxmlformats.org/spreadsheetml/2006/main" count="124" uniqueCount="69">
  <si>
    <t>Služby peněžních ústavů</t>
  </si>
  <si>
    <t>PŘÍJMY CELKEM</t>
  </si>
  <si>
    <t>VÝDAJE CELKEM</t>
  </si>
  <si>
    <t>FINANCOVÁNÍ CELKEM</t>
  </si>
  <si>
    <t>Cestovné</t>
  </si>
  <si>
    <t xml:space="preserve"> Mikroregion Kahan dso</t>
  </si>
  <si>
    <t>IČ: 71214038</t>
  </si>
  <si>
    <t>paragraf</t>
  </si>
  <si>
    <t>položka</t>
  </si>
  <si>
    <t>PŘÍJMY</t>
  </si>
  <si>
    <t>FINANCOVÁNÍ</t>
  </si>
  <si>
    <t>Zůstatek finančních prostředků</t>
  </si>
  <si>
    <t>VÝDAJE</t>
  </si>
  <si>
    <t>-</t>
  </si>
  <si>
    <t>4121</t>
  </si>
  <si>
    <t>Neinvestiční tranfery od obcí (členské příspěvky)</t>
  </si>
  <si>
    <t>2111</t>
  </si>
  <si>
    <t>2141</t>
  </si>
  <si>
    <t>Příjmy z poskytování služeb</t>
  </si>
  <si>
    <t>Příjmy z úroků z BÚ</t>
  </si>
  <si>
    <t>Pojistné na sociální zabezpečení</t>
  </si>
  <si>
    <t>Pojistné na zdravotní pojištění</t>
  </si>
  <si>
    <t>Ostatní osobní výdaje</t>
  </si>
  <si>
    <t>5022</t>
  </si>
  <si>
    <t>Povinné pojistné úrazové</t>
  </si>
  <si>
    <t>5136</t>
  </si>
  <si>
    <t>Knihy, literatura</t>
  </si>
  <si>
    <t>5161</t>
  </si>
  <si>
    <t>Nákup materiálu</t>
  </si>
  <si>
    <t>Poštovní služby</t>
  </si>
  <si>
    <t>Služby telekomunikací</t>
  </si>
  <si>
    <t>Nájemné</t>
  </si>
  <si>
    <t>Služby školení a vzdělávání</t>
  </si>
  <si>
    <t>5169</t>
  </si>
  <si>
    <t>Nákup ostatních služeb</t>
  </si>
  <si>
    <t>5173</t>
  </si>
  <si>
    <t>5175</t>
  </si>
  <si>
    <t>Pohoštění</t>
  </si>
  <si>
    <t>5222</t>
  </si>
  <si>
    <t>NI transfery spolkům (Kino Panorama)</t>
  </si>
  <si>
    <t>NI transfery spolkům (Setkání seniorů MR)</t>
  </si>
  <si>
    <t>5362</t>
  </si>
  <si>
    <t>Platby daní a poplatků</t>
  </si>
  <si>
    <t>5163</t>
  </si>
  <si>
    <t>PŘÍJMY + FINANCOVÁNÍ CELKEM</t>
  </si>
  <si>
    <t>Platy zaměstnanců v prac. poměru</t>
  </si>
  <si>
    <t>Drobný hmotný majetek</t>
  </si>
  <si>
    <t>Nákup ostatních služeb (projekty)</t>
  </si>
  <si>
    <t>RNDr. Petr Pospíšil v.r.</t>
  </si>
  <si>
    <t>předseda</t>
  </si>
  <si>
    <t>Cestovní ruch</t>
  </si>
  <si>
    <t>Hutní osada 14, 66484 Zastávka</t>
  </si>
  <si>
    <t>5321</t>
  </si>
  <si>
    <t>Členské příspěvky MAS Brána  Brněnska z.s.</t>
  </si>
  <si>
    <t>Členské příspěvky Destinační manamegent Brno a okolí</t>
  </si>
  <si>
    <t xml:space="preserve">Zveřejněno dne: </t>
  </si>
  <si>
    <t>2321</t>
  </si>
  <si>
    <t>Přijaté neinvestiční dary</t>
  </si>
  <si>
    <t>4122</t>
  </si>
  <si>
    <t>Neinvestiční přijaté transfery od krajů</t>
  </si>
  <si>
    <t>Nakládání s odpady</t>
  </si>
  <si>
    <t>Rozpočet 2019</t>
  </si>
  <si>
    <t>NÁVRH ROZPOČTU PRO ROK 2020 (částky v Kč)</t>
  </si>
  <si>
    <t>Rozpočet 2020</t>
  </si>
  <si>
    <t>Skutečnost 2019</t>
  </si>
  <si>
    <t>4116</t>
  </si>
  <si>
    <t>Neinvestiční transfery ze stát.rozpočtu</t>
  </si>
  <si>
    <t>NÁVRH ROZPOČTU PRO ROK 2020</t>
  </si>
  <si>
    <t>NI transfery obcím a KIC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</si>
</sst>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Ganymed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CCFF9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sz val="28"/>
      <color rgb="FF00660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5" xfId="0" quotePrefix="1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15" fillId="3" borderId="24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horizontal="right" vertical="center"/>
    </xf>
    <xf numFmtId="3" fontId="15" fillId="3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quotePrefix="1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left" vertical="center"/>
    </xf>
    <xf numFmtId="1" fontId="9" fillId="2" borderId="20" xfId="0" applyNumberFormat="1" applyFont="1" applyFill="1" applyBorder="1" applyAlignment="1">
      <alignment horizontal="left" vertical="center"/>
    </xf>
    <xf numFmtId="1" fontId="9" fillId="2" borderId="21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" fontId="15" fillId="3" borderId="22" xfId="0" applyNumberFormat="1" applyFont="1" applyFill="1" applyBorder="1" applyAlignment="1">
      <alignment horizontal="left" vertical="center"/>
    </xf>
    <xf numFmtId="1" fontId="15" fillId="3" borderId="23" xfId="0" applyNumberFormat="1" applyFont="1" applyFill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123399</xdr:colOff>
      <xdr:row>2</xdr:row>
      <xdr:rowOff>184501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14023" cy="75600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22" zoomScaleSheetLayoutView="4" workbookViewId="0"/>
  </sheetViews>
  <sheetFormatPr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10" sqref="A10"/>
    </sheetView>
  </sheetViews>
  <sheetFormatPr defaultRowHeight="15.75"/>
  <cols>
    <col min="1" max="1" width="8.125" style="8" customWidth="1"/>
    <col min="2" max="2" width="7.5" style="8" customWidth="1"/>
    <col min="3" max="3" width="44" style="8" customWidth="1"/>
    <col min="4" max="4" width="13" style="8" customWidth="1"/>
    <col min="5" max="5" width="15.5" style="8" customWidth="1"/>
    <col min="6" max="6" width="15.875" style="38" customWidth="1"/>
    <col min="7" max="7" width="9" style="8" customWidth="1"/>
    <col min="8" max="16384" width="9" style="8"/>
  </cols>
  <sheetData>
    <row r="1" spans="1:6" ht="26.25">
      <c r="A1" s="69" t="s">
        <v>5</v>
      </c>
      <c r="B1" s="69"/>
      <c r="C1" s="69"/>
      <c r="D1" s="69"/>
      <c r="E1" s="69"/>
      <c r="F1" s="69"/>
    </row>
    <row r="2" spans="1:6" ht="18.75">
      <c r="A2" s="9"/>
      <c r="B2" s="70" t="s">
        <v>51</v>
      </c>
      <c r="C2" s="70"/>
      <c r="D2" s="70"/>
      <c r="E2" s="70"/>
      <c r="F2" s="70"/>
    </row>
    <row r="3" spans="1:6">
      <c r="A3" s="10"/>
      <c r="B3" s="10"/>
      <c r="C3" s="10"/>
      <c r="D3" s="10"/>
      <c r="E3" s="10"/>
      <c r="F3" s="43" t="s">
        <v>6</v>
      </c>
    </row>
    <row r="4" spans="1:6" ht="8.1" customHeight="1" thickBot="1">
      <c r="A4" s="10"/>
      <c r="B4" s="10"/>
      <c r="C4" s="10"/>
      <c r="D4" s="10"/>
      <c r="E4" s="10"/>
      <c r="F4" s="33"/>
    </row>
    <row r="5" spans="1:6" ht="36.75" thickBot="1">
      <c r="A5" s="71" t="s">
        <v>67</v>
      </c>
      <c r="B5" s="72"/>
      <c r="C5" s="72"/>
      <c r="D5" s="72"/>
      <c r="E5" s="72"/>
      <c r="F5" s="73"/>
    </row>
    <row r="6" spans="1:6" ht="8.1" customHeight="1" thickBot="1">
      <c r="A6" s="11"/>
      <c r="B6" s="11"/>
      <c r="C6" s="11"/>
      <c r="D6" s="11"/>
      <c r="E6" s="11"/>
      <c r="F6" s="34"/>
    </row>
    <row r="7" spans="1:6" s="31" customFormat="1" ht="16.5" thickBot="1">
      <c r="A7" s="28" t="s">
        <v>7</v>
      </c>
      <c r="B7" s="29" t="s">
        <v>8</v>
      </c>
      <c r="C7" s="30"/>
      <c r="D7" s="35" t="s">
        <v>63</v>
      </c>
      <c r="E7" s="35"/>
      <c r="F7" s="35"/>
    </row>
    <row r="8" spans="1:6" s="48" customFormat="1" ht="8.1" customHeight="1" thickBot="1">
      <c r="A8" s="44"/>
      <c r="B8" s="45"/>
      <c r="C8" s="46"/>
      <c r="D8" s="46"/>
      <c r="E8" s="46"/>
      <c r="F8" s="47"/>
    </row>
    <row r="9" spans="1:6" ht="18.75">
      <c r="A9" s="74" t="s">
        <v>9</v>
      </c>
      <c r="B9" s="75"/>
      <c r="C9" s="75"/>
      <c r="D9" s="75"/>
      <c r="E9" s="75"/>
      <c r="F9" s="76"/>
    </row>
    <row r="10" spans="1:6" ht="15">
      <c r="A10" s="12"/>
      <c r="B10" s="13" t="s">
        <v>14</v>
      </c>
      <c r="C10" s="14" t="s">
        <v>15</v>
      </c>
      <c r="D10" s="26">
        <v>860000</v>
      </c>
      <c r="E10" s="26"/>
      <c r="F10" s="26"/>
    </row>
    <row r="11" spans="1:6" ht="15">
      <c r="A11" s="12">
        <v>2143</v>
      </c>
      <c r="B11" s="13" t="s">
        <v>16</v>
      </c>
      <c r="C11" s="15" t="s">
        <v>18</v>
      </c>
      <c r="D11" s="26">
        <v>400000</v>
      </c>
      <c r="E11" s="26"/>
      <c r="F11" s="26"/>
    </row>
    <row r="12" spans="1:6" thickBot="1">
      <c r="A12" s="16">
        <v>6310</v>
      </c>
      <c r="B12" s="17" t="s">
        <v>17</v>
      </c>
      <c r="C12" s="18" t="s">
        <v>19</v>
      </c>
      <c r="D12" s="27">
        <v>500</v>
      </c>
      <c r="E12" s="27"/>
      <c r="F12" s="27"/>
    </row>
    <row r="13" spans="1:6" thickBot="1">
      <c r="A13" s="62" t="s">
        <v>1</v>
      </c>
      <c r="B13" s="63"/>
      <c r="C13" s="64"/>
      <c r="D13" s="40">
        <f>SUM(D9:D12)</f>
        <v>1260500</v>
      </c>
      <c r="E13" s="40">
        <f>SUM(E9:E12)</f>
        <v>0</v>
      </c>
      <c r="F13" s="40">
        <f>SUM(F9:F12)</f>
        <v>0</v>
      </c>
    </row>
    <row r="14" spans="1:6" s="32" customFormat="1" ht="18" thickBot="1">
      <c r="A14" s="77"/>
      <c r="B14" s="78"/>
      <c r="C14" s="78"/>
      <c r="D14" s="78"/>
      <c r="E14" s="78"/>
      <c r="F14" s="79"/>
    </row>
    <row r="15" spans="1:6" ht="18.75">
      <c r="A15" s="74" t="s">
        <v>10</v>
      </c>
      <c r="B15" s="75"/>
      <c r="C15" s="75"/>
      <c r="D15" s="75"/>
      <c r="E15" s="75"/>
      <c r="F15" s="76"/>
    </row>
    <row r="16" spans="1:6" thickBot="1">
      <c r="A16" s="19" t="s">
        <v>13</v>
      </c>
      <c r="B16" s="20">
        <v>8115</v>
      </c>
      <c r="C16" s="21" t="s">
        <v>11</v>
      </c>
      <c r="D16" s="22">
        <v>500000</v>
      </c>
      <c r="E16" s="52"/>
      <c r="F16" s="22"/>
    </row>
    <row r="17" spans="1:6" thickBot="1">
      <c r="A17" s="62" t="s">
        <v>3</v>
      </c>
      <c r="B17" s="63"/>
      <c r="C17" s="64"/>
      <c r="D17" s="40">
        <f>SUM(D16:D16)</f>
        <v>500000</v>
      </c>
      <c r="E17" s="49"/>
      <c r="F17" s="40"/>
    </row>
    <row r="18" spans="1:6" s="32" customFormat="1" ht="8.1" customHeight="1" thickBot="1">
      <c r="A18" s="77"/>
      <c r="B18" s="78"/>
      <c r="C18" s="78"/>
      <c r="D18" s="78"/>
      <c r="E18" s="78"/>
      <c r="F18" s="79"/>
    </row>
    <row r="19" spans="1:6" ht="19.5" thickBot="1">
      <c r="A19" s="80" t="s">
        <v>44</v>
      </c>
      <c r="B19" s="81"/>
      <c r="C19" s="81"/>
      <c r="D19" s="39">
        <f>D13+D17</f>
        <v>1760500</v>
      </c>
      <c r="E19" s="39">
        <f>E13+E17</f>
        <v>0</v>
      </c>
      <c r="F19" s="39">
        <f>F13+F17</f>
        <v>0</v>
      </c>
    </row>
    <row r="20" spans="1:6" thickBot="1">
      <c r="A20" s="82"/>
      <c r="B20" s="83"/>
      <c r="C20" s="83"/>
      <c r="D20" s="83"/>
      <c r="E20" s="83"/>
      <c r="F20" s="84"/>
    </row>
    <row r="21" spans="1:6" ht="18.75">
      <c r="A21" s="74" t="s">
        <v>12</v>
      </c>
      <c r="B21" s="75"/>
      <c r="C21" s="75"/>
      <c r="D21" s="75"/>
      <c r="E21" s="75"/>
      <c r="F21" s="76"/>
    </row>
    <row r="22" spans="1:6" ht="15">
      <c r="A22" s="59">
        <v>2143</v>
      </c>
      <c r="B22" s="23">
        <v>5011</v>
      </c>
      <c r="C22" s="15" t="s">
        <v>45</v>
      </c>
      <c r="D22" s="26">
        <v>0</v>
      </c>
      <c r="E22" s="26"/>
      <c r="F22" s="26"/>
    </row>
    <row r="23" spans="1:6" ht="15">
      <c r="A23" s="60"/>
      <c r="B23" s="13" t="s">
        <v>23</v>
      </c>
      <c r="C23" s="15" t="s">
        <v>22</v>
      </c>
      <c r="D23" s="26">
        <v>250000</v>
      </c>
      <c r="E23" s="26"/>
      <c r="F23" s="26"/>
    </row>
    <row r="24" spans="1:6" ht="15">
      <c r="A24" s="60"/>
      <c r="B24" s="23">
        <v>5031</v>
      </c>
      <c r="C24" s="15" t="s">
        <v>20</v>
      </c>
      <c r="D24" s="26">
        <v>0</v>
      </c>
      <c r="E24" s="26"/>
      <c r="F24" s="26"/>
    </row>
    <row r="25" spans="1:6" ht="15">
      <c r="A25" s="60"/>
      <c r="B25" s="23">
        <v>5032</v>
      </c>
      <c r="C25" s="15" t="s">
        <v>21</v>
      </c>
      <c r="D25" s="26">
        <v>0</v>
      </c>
      <c r="E25" s="26"/>
      <c r="F25" s="26"/>
    </row>
    <row r="26" spans="1:6" ht="15">
      <c r="A26" s="60"/>
      <c r="B26" s="23">
        <v>5038</v>
      </c>
      <c r="C26" s="15" t="s">
        <v>24</v>
      </c>
      <c r="D26" s="26">
        <v>0</v>
      </c>
      <c r="E26" s="26"/>
      <c r="F26" s="26"/>
    </row>
    <row r="27" spans="1:6" ht="15">
      <c r="A27" s="60"/>
      <c r="B27" s="13" t="s">
        <v>25</v>
      </c>
      <c r="C27" s="15" t="s">
        <v>26</v>
      </c>
      <c r="D27" s="26">
        <v>1000</v>
      </c>
      <c r="E27" s="26"/>
      <c r="F27" s="26"/>
    </row>
    <row r="28" spans="1:6" ht="15">
      <c r="A28" s="60"/>
      <c r="B28" s="23">
        <v>5137</v>
      </c>
      <c r="C28" s="15" t="s">
        <v>46</v>
      </c>
      <c r="D28" s="26">
        <v>100000</v>
      </c>
      <c r="E28" s="26"/>
      <c r="F28" s="26"/>
    </row>
    <row r="29" spans="1:6" ht="15">
      <c r="A29" s="60"/>
      <c r="B29" s="23">
        <v>5139</v>
      </c>
      <c r="C29" s="15" t="s">
        <v>28</v>
      </c>
      <c r="D29" s="26">
        <v>60000</v>
      </c>
      <c r="E29" s="26"/>
      <c r="F29" s="26"/>
    </row>
    <row r="30" spans="1:6" ht="15">
      <c r="A30" s="60"/>
      <c r="B30" s="13" t="s">
        <v>27</v>
      </c>
      <c r="C30" s="15" t="s">
        <v>29</v>
      </c>
      <c r="D30" s="26">
        <v>1000</v>
      </c>
      <c r="E30" s="26"/>
      <c r="F30" s="26"/>
    </row>
    <row r="31" spans="1:6" ht="15">
      <c r="A31" s="60"/>
      <c r="B31" s="23">
        <v>5162</v>
      </c>
      <c r="C31" s="15" t="s">
        <v>30</v>
      </c>
      <c r="D31" s="26">
        <v>10000</v>
      </c>
      <c r="E31" s="26"/>
      <c r="F31" s="26"/>
    </row>
    <row r="32" spans="1:6" ht="15">
      <c r="A32" s="60"/>
      <c r="B32" s="23">
        <v>5164</v>
      </c>
      <c r="C32" s="15" t="s">
        <v>31</v>
      </c>
      <c r="D32" s="26">
        <v>1000</v>
      </c>
      <c r="E32" s="26"/>
      <c r="F32" s="26"/>
    </row>
    <row r="33" spans="1:6" ht="15">
      <c r="A33" s="60"/>
      <c r="B33" s="23">
        <v>5167</v>
      </c>
      <c r="C33" s="15" t="s">
        <v>32</v>
      </c>
      <c r="D33" s="26">
        <v>3000</v>
      </c>
      <c r="E33" s="26"/>
      <c r="F33" s="26"/>
    </row>
    <row r="34" spans="1:6" ht="15">
      <c r="A34" s="60"/>
      <c r="B34" s="13" t="s">
        <v>33</v>
      </c>
      <c r="C34" s="15" t="s">
        <v>34</v>
      </c>
      <c r="D34" s="26">
        <v>150000</v>
      </c>
      <c r="E34" s="26"/>
      <c r="F34" s="26"/>
    </row>
    <row r="35" spans="1:6" ht="15">
      <c r="A35" s="60"/>
      <c r="B35" s="13" t="s">
        <v>33</v>
      </c>
      <c r="C35" s="15" t="s">
        <v>47</v>
      </c>
      <c r="D35" s="26">
        <v>491500</v>
      </c>
      <c r="E35" s="26"/>
      <c r="F35" s="26"/>
    </row>
    <row r="36" spans="1:6" ht="15">
      <c r="A36" s="60"/>
      <c r="B36" s="13" t="s">
        <v>35</v>
      </c>
      <c r="C36" s="15" t="s">
        <v>4</v>
      </c>
      <c r="D36" s="26">
        <v>20000</v>
      </c>
      <c r="E36" s="26"/>
      <c r="F36" s="26"/>
    </row>
    <row r="37" spans="1:6" ht="15">
      <c r="A37" s="60"/>
      <c r="B37" s="13" t="s">
        <v>36</v>
      </c>
      <c r="C37" s="15" t="s">
        <v>37</v>
      </c>
      <c r="D37" s="26">
        <v>120000</v>
      </c>
      <c r="E37" s="26"/>
      <c r="F37" s="26"/>
    </row>
    <row r="38" spans="1:6" ht="15">
      <c r="A38" s="60"/>
      <c r="B38" s="13" t="s">
        <v>38</v>
      </c>
      <c r="C38" s="15" t="s">
        <v>53</v>
      </c>
      <c r="D38" s="26">
        <v>60000</v>
      </c>
      <c r="E38" s="26"/>
      <c r="F38" s="26"/>
    </row>
    <row r="39" spans="1:6" ht="15">
      <c r="A39" s="60"/>
      <c r="B39" s="13" t="s">
        <v>38</v>
      </c>
      <c r="C39" s="15" t="s">
        <v>54</v>
      </c>
      <c r="D39" s="26">
        <v>30000</v>
      </c>
      <c r="E39" s="26"/>
      <c r="F39" s="26"/>
    </row>
    <row r="40" spans="1:6" ht="15">
      <c r="A40" s="60"/>
      <c r="B40" s="13" t="s">
        <v>52</v>
      </c>
      <c r="C40" s="15" t="s">
        <v>68</v>
      </c>
      <c r="D40" s="26">
        <v>460000</v>
      </c>
      <c r="E40" s="26"/>
      <c r="F40" s="26"/>
    </row>
    <row r="41" spans="1:6" ht="15">
      <c r="A41" s="61"/>
      <c r="B41" s="13" t="s">
        <v>41</v>
      </c>
      <c r="C41" s="15" t="s">
        <v>42</v>
      </c>
      <c r="D41" s="26">
        <v>1000</v>
      </c>
      <c r="E41" s="26"/>
      <c r="F41" s="26"/>
    </row>
    <row r="42" spans="1:6" thickBot="1">
      <c r="A42" s="12">
        <v>6310</v>
      </c>
      <c r="B42" s="13" t="s">
        <v>43</v>
      </c>
      <c r="C42" s="15" t="s">
        <v>0</v>
      </c>
      <c r="D42" s="26">
        <v>2000</v>
      </c>
      <c r="E42" s="26"/>
      <c r="F42" s="26"/>
    </row>
    <row r="43" spans="1:6" s="42" customFormat="1" ht="19.5" thickBot="1">
      <c r="A43" s="65" t="s">
        <v>2</v>
      </c>
      <c r="B43" s="66"/>
      <c r="C43" s="67"/>
      <c r="D43" s="41">
        <f>SUM(D22:D42)</f>
        <v>1760500</v>
      </c>
      <c r="E43" s="41">
        <f>SUM(E22:E42)</f>
        <v>0</v>
      </c>
      <c r="F43" s="41">
        <f>SUM(F22:F42)</f>
        <v>0</v>
      </c>
    </row>
    <row r="44" spans="1:6" s="25" customFormat="1" ht="15">
      <c r="A44" s="68"/>
      <c r="B44" s="68"/>
      <c r="C44" s="68"/>
      <c r="D44" s="50"/>
      <c r="E44" s="50"/>
      <c r="F44" s="24"/>
    </row>
    <row r="45" spans="1:6" s="2" customFormat="1">
      <c r="A45" s="3"/>
      <c r="C45" s="4"/>
      <c r="D45" s="4"/>
      <c r="E45" s="4"/>
      <c r="F45" s="7"/>
    </row>
    <row r="46" spans="1:6" s="2" customFormat="1">
      <c r="A46" s="5"/>
      <c r="C46" s="4"/>
      <c r="D46" s="4"/>
      <c r="E46" s="4"/>
      <c r="F46" s="7"/>
    </row>
    <row r="47" spans="1:6" s="2" customFormat="1">
      <c r="F47" s="7"/>
    </row>
    <row r="48" spans="1:6" s="2" customFormat="1">
      <c r="C48" s="6"/>
      <c r="D48" s="6"/>
      <c r="E48" s="6"/>
      <c r="F48" s="36" t="s">
        <v>48</v>
      </c>
    </row>
    <row r="49" spans="3:6" s="2" customFormat="1">
      <c r="C49" s="6"/>
      <c r="D49" s="6"/>
      <c r="E49" s="6"/>
      <c r="F49" s="37" t="s">
        <v>49</v>
      </c>
    </row>
    <row r="50" spans="3:6" s="1" customFormat="1">
      <c r="F50" s="7"/>
    </row>
    <row r="51" spans="3:6" ht="27" customHeight="1"/>
  </sheetData>
  <sortState ref="B21:D39">
    <sortCondition ref="B21"/>
  </sortState>
  <mergeCells count="15">
    <mergeCell ref="A22:A41"/>
    <mergeCell ref="A13:C13"/>
    <mergeCell ref="A43:C43"/>
    <mergeCell ref="A44:C44"/>
    <mergeCell ref="A1:F1"/>
    <mergeCell ref="B2:F2"/>
    <mergeCell ref="A5:F5"/>
    <mergeCell ref="A9:F9"/>
    <mergeCell ref="A15:F15"/>
    <mergeCell ref="A17:C17"/>
    <mergeCell ref="A18:F18"/>
    <mergeCell ref="A19:C19"/>
    <mergeCell ref="A14:F14"/>
    <mergeCell ref="A20:F20"/>
    <mergeCell ref="A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I16" sqref="I16"/>
    </sheetView>
  </sheetViews>
  <sheetFormatPr defaultRowHeight="15.75"/>
  <cols>
    <col min="1" max="1" width="8.125" style="8" customWidth="1"/>
    <col min="2" max="2" width="7.5" style="8" customWidth="1"/>
    <col min="3" max="3" width="42.625" style="8" customWidth="1"/>
    <col min="4" max="4" width="15" style="8" customWidth="1"/>
    <col min="5" max="5" width="14" style="8" customWidth="1"/>
    <col min="6" max="6" width="15.125" style="38" customWidth="1"/>
    <col min="7" max="7" width="9" style="8" customWidth="1"/>
    <col min="8" max="16384" width="9" style="8"/>
  </cols>
  <sheetData>
    <row r="1" spans="1:6" ht="26.25">
      <c r="A1" s="69" t="s">
        <v>5</v>
      </c>
      <c r="B1" s="69"/>
      <c r="C1" s="69"/>
      <c r="D1" s="69"/>
      <c r="E1" s="69"/>
      <c r="F1" s="69"/>
    </row>
    <row r="2" spans="1:6" ht="18.75">
      <c r="A2" s="9"/>
      <c r="B2" s="70" t="s">
        <v>51</v>
      </c>
      <c r="C2" s="70"/>
      <c r="D2" s="70"/>
      <c r="E2" s="70"/>
      <c r="F2" s="70"/>
    </row>
    <row r="3" spans="1:6">
      <c r="A3" s="10"/>
      <c r="B3" s="10"/>
      <c r="C3" s="10"/>
      <c r="D3" s="10"/>
      <c r="E3" s="10"/>
      <c r="F3" s="43" t="s">
        <v>6</v>
      </c>
    </row>
    <row r="4" spans="1:6" ht="8.1" customHeight="1" thickBot="1">
      <c r="A4" s="10"/>
      <c r="B4" s="10"/>
      <c r="C4" s="10"/>
      <c r="D4" s="10"/>
      <c r="E4" s="10"/>
      <c r="F4" s="33"/>
    </row>
    <row r="5" spans="1:6" ht="36.75" thickBot="1">
      <c r="A5" s="71" t="s">
        <v>62</v>
      </c>
      <c r="B5" s="72"/>
      <c r="C5" s="72"/>
      <c r="D5" s="72"/>
      <c r="E5" s="72"/>
      <c r="F5" s="73"/>
    </row>
    <row r="6" spans="1:6" ht="8.1" customHeight="1" thickBot="1">
      <c r="A6" s="11"/>
      <c r="B6" s="11"/>
      <c r="C6" s="11"/>
      <c r="D6" s="11"/>
      <c r="E6" s="11"/>
      <c r="F6" s="34"/>
    </row>
    <row r="7" spans="1:6" s="31" customFormat="1" ht="16.5" thickBot="1">
      <c r="A7" s="28" t="s">
        <v>7</v>
      </c>
      <c r="B7" s="29" t="s">
        <v>8</v>
      </c>
      <c r="C7" s="30"/>
      <c r="D7" s="35" t="s">
        <v>63</v>
      </c>
      <c r="E7" s="35" t="s">
        <v>61</v>
      </c>
      <c r="F7" s="35" t="s">
        <v>64</v>
      </c>
    </row>
    <row r="8" spans="1:6" s="48" customFormat="1" ht="8.1" customHeight="1" thickBot="1">
      <c r="A8" s="44"/>
      <c r="B8" s="45"/>
      <c r="C8" s="46"/>
      <c r="D8" s="46"/>
      <c r="E8" s="46"/>
      <c r="F8" s="47"/>
    </row>
    <row r="9" spans="1:6" ht="18.75">
      <c r="A9" s="74" t="s">
        <v>9</v>
      </c>
      <c r="B9" s="75"/>
      <c r="C9" s="75"/>
      <c r="D9" s="75"/>
      <c r="E9" s="75"/>
      <c r="F9" s="76"/>
    </row>
    <row r="10" spans="1:6" ht="15">
      <c r="A10" s="12"/>
      <c r="B10" s="13" t="s">
        <v>14</v>
      </c>
      <c r="C10" s="14" t="s">
        <v>15</v>
      </c>
      <c r="D10" s="26">
        <v>860000</v>
      </c>
      <c r="E10" s="26">
        <v>860000</v>
      </c>
      <c r="F10" s="26">
        <v>864720</v>
      </c>
    </row>
    <row r="11" spans="1:6" ht="15">
      <c r="A11" s="12"/>
      <c r="B11" s="13" t="s">
        <v>65</v>
      </c>
      <c r="C11" s="14" t="s">
        <v>66</v>
      </c>
      <c r="D11" s="26"/>
      <c r="E11" s="26"/>
      <c r="F11" s="26">
        <v>2047385</v>
      </c>
    </row>
    <row r="12" spans="1:6" ht="15">
      <c r="A12" s="12"/>
      <c r="B12" s="13" t="s">
        <v>58</v>
      </c>
      <c r="C12" s="14" t="s">
        <v>59</v>
      </c>
      <c r="D12" s="26"/>
      <c r="E12" s="26">
        <v>0</v>
      </c>
      <c r="F12" s="26">
        <v>250000</v>
      </c>
    </row>
    <row r="13" spans="1:6" ht="15">
      <c r="A13" s="12">
        <v>2143</v>
      </c>
      <c r="B13" s="13" t="s">
        <v>16</v>
      </c>
      <c r="C13" s="15" t="s">
        <v>18</v>
      </c>
      <c r="D13" s="26">
        <v>400000</v>
      </c>
      <c r="E13" s="26">
        <v>400000</v>
      </c>
      <c r="F13" s="26">
        <v>516179</v>
      </c>
    </row>
    <row r="14" spans="1:6" ht="15">
      <c r="A14" s="53">
        <v>2143</v>
      </c>
      <c r="B14" s="55" t="s">
        <v>56</v>
      </c>
      <c r="C14" s="56" t="s">
        <v>57</v>
      </c>
      <c r="D14" s="57">
        <v>0</v>
      </c>
      <c r="E14" s="57">
        <v>0</v>
      </c>
      <c r="F14" s="57">
        <v>400000</v>
      </c>
    </row>
    <row r="15" spans="1:6" ht="15">
      <c r="A15" s="53">
        <v>3729</v>
      </c>
      <c r="B15" s="55" t="s">
        <v>16</v>
      </c>
      <c r="C15" s="56" t="s">
        <v>18</v>
      </c>
      <c r="D15" s="57">
        <v>0</v>
      </c>
      <c r="E15" s="57">
        <v>0</v>
      </c>
      <c r="F15" s="57">
        <v>260000</v>
      </c>
    </row>
    <row r="16" spans="1:6" thickBot="1">
      <c r="A16" s="16">
        <v>6310</v>
      </c>
      <c r="B16" s="17" t="s">
        <v>17</v>
      </c>
      <c r="C16" s="18" t="s">
        <v>19</v>
      </c>
      <c r="D16" s="27">
        <v>500</v>
      </c>
      <c r="E16" s="27">
        <v>500</v>
      </c>
      <c r="F16" s="27">
        <v>235</v>
      </c>
    </row>
    <row r="17" spans="1:6" thickBot="1">
      <c r="A17" s="62" t="s">
        <v>1</v>
      </c>
      <c r="B17" s="63"/>
      <c r="C17" s="64"/>
      <c r="D17" s="40">
        <f>SUM(D9:D16)</f>
        <v>1260500</v>
      </c>
      <c r="E17" s="40">
        <f>SUM(E9:E16)</f>
        <v>1260500</v>
      </c>
      <c r="F17" s="40">
        <f>SUM(F9:F16)</f>
        <v>4338519</v>
      </c>
    </row>
    <row r="18" spans="1:6" s="32" customFormat="1" ht="18" thickBot="1">
      <c r="A18" s="77"/>
      <c r="B18" s="78"/>
      <c r="C18" s="78"/>
      <c r="D18" s="78"/>
      <c r="E18" s="78"/>
      <c r="F18" s="79"/>
    </row>
    <row r="19" spans="1:6" ht="18.75">
      <c r="A19" s="74" t="s">
        <v>10</v>
      </c>
      <c r="B19" s="75"/>
      <c r="C19" s="75"/>
      <c r="D19" s="75"/>
      <c r="E19" s="75"/>
      <c r="F19" s="76"/>
    </row>
    <row r="20" spans="1:6" thickBot="1">
      <c r="A20" s="19" t="s">
        <v>13</v>
      </c>
      <c r="B20" s="20"/>
      <c r="C20" s="21" t="s">
        <v>11</v>
      </c>
      <c r="D20" s="22">
        <v>500000</v>
      </c>
      <c r="E20" s="22">
        <v>600000</v>
      </c>
      <c r="F20" s="22">
        <v>600000</v>
      </c>
    </row>
    <row r="21" spans="1:6" thickBot="1">
      <c r="A21" s="62" t="s">
        <v>3</v>
      </c>
      <c r="B21" s="63"/>
      <c r="C21" s="64"/>
      <c r="D21" s="40">
        <f>SUM(D20:D20)</f>
        <v>500000</v>
      </c>
      <c r="E21" s="40">
        <v>600000</v>
      </c>
      <c r="F21" s="40">
        <v>600000</v>
      </c>
    </row>
    <row r="22" spans="1:6" s="32" customFormat="1" ht="8.1" customHeight="1" thickBot="1">
      <c r="A22" s="77"/>
      <c r="B22" s="78"/>
      <c r="C22" s="78"/>
      <c r="D22" s="78"/>
      <c r="E22" s="78"/>
      <c r="F22" s="79"/>
    </row>
    <row r="23" spans="1:6" ht="19.5" thickBot="1">
      <c r="A23" s="80" t="s">
        <v>44</v>
      </c>
      <c r="B23" s="81"/>
      <c r="C23" s="81"/>
      <c r="D23" s="39">
        <f>D17+D21</f>
        <v>1760500</v>
      </c>
      <c r="E23" s="39">
        <f>E17+E21</f>
        <v>1860500</v>
      </c>
      <c r="F23" s="39">
        <f>F17+F21</f>
        <v>4938519</v>
      </c>
    </row>
    <row r="24" spans="1:6" thickBot="1">
      <c r="A24" s="82"/>
      <c r="B24" s="83"/>
      <c r="C24" s="83"/>
      <c r="D24" s="83"/>
      <c r="E24" s="83"/>
      <c r="F24" s="84"/>
    </row>
    <row r="25" spans="1:6" ht="18.75">
      <c r="A25" s="74" t="s">
        <v>12</v>
      </c>
      <c r="B25" s="75"/>
      <c r="C25" s="75"/>
      <c r="D25" s="75"/>
      <c r="E25" s="75"/>
      <c r="F25" s="76"/>
    </row>
    <row r="26" spans="1:6" ht="15" hidden="1">
      <c r="A26" s="59">
        <v>2143</v>
      </c>
      <c r="B26" s="23">
        <v>5011</v>
      </c>
      <c r="C26" s="15" t="s">
        <v>45</v>
      </c>
      <c r="D26" s="51"/>
      <c r="E26" s="51"/>
      <c r="F26" s="26">
        <v>360000</v>
      </c>
    </row>
    <row r="27" spans="1:6" ht="15" hidden="1">
      <c r="A27" s="60"/>
      <c r="B27" s="13" t="s">
        <v>23</v>
      </c>
      <c r="C27" s="15" t="s">
        <v>22</v>
      </c>
      <c r="D27" s="51"/>
      <c r="E27" s="51"/>
      <c r="F27" s="26">
        <v>40000</v>
      </c>
    </row>
    <row r="28" spans="1:6" ht="15" hidden="1">
      <c r="A28" s="60"/>
      <c r="B28" s="23">
        <v>5031</v>
      </c>
      <c r="C28" s="15" t="s">
        <v>20</v>
      </c>
      <c r="D28" s="51"/>
      <c r="E28" s="51"/>
      <c r="F28" s="26">
        <v>90000</v>
      </c>
    </row>
    <row r="29" spans="1:6" ht="15" hidden="1">
      <c r="A29" s="60"/>
      <c r="B29" s="23">
        <v>5032</v>
      </c>
      <c r="C29" s="15" t="s">
        <v>21</v>
      </c>
      <c r="D29" s="51"/>
      <c r="E29" s="51"/>
      <c r="F29" s="26">
        <v>32400</v>
      </c>
    </row>
    <row r="30" spans="1:6" ht="15" hidden="1">
      <c r="A30" s="60"/>
      <c r="B30" s="23">
        <v>5038</v>
      </c>
      <c r="C30" s="15" t="s">
        <v>24</v>
      </c>
      <c r="D30" s="51"/>
      <c r="E30" s="51"/>
      <c r="F30" s="26">
        <v>1600</v>
      </c>
    </row>
    <row r="31" spans="1:6" ht="15" hidden="1">
      <c r="A31" s="60"/>
      <c r="B31" s="13" t="s">
        <v>25</v>
      </c>
      <c r="C31" s="15" t="s">
        <v>26</v>
      </c>
      <c r="D31" s="51"/>
      <c r="E31" s="51"/>
      <c r="F31" s="26">
        <v>1000</v>
      </c>
    </row>
    <row r="32" spans="1:6" ht="15" hidden="1">
      <c r="A32" s="60"/>
      <c r="B32" s="23">
        <v>5137</v>
      </c>
      <c r="C32" s="15" t="s">
        <v>46</v>
      </c>
      <c r="D32" s="51"/>
      <c r="E32" s="51"/>
      <c r="F32" s="26">
        <v>25000</v>
      </c>
    </row>
    <row r="33" spans="1:6" ht="15" hidden="1">
      <c r="A33" s="60"/>
      <c r="B33" s="23">
        <v>5139</v>
      </c>
      <c r="C33" s="15" t="s">
        <v>28</v>
      </c>
      <c r="D33" s="51"/>
      <c r="E33" s="51"/>
      <c r="F33" s="26">
        <v>45000</v>
      </c>
    </row>
    <row r="34" spans="1:6" ht="15" hidden="1">
      <c r="A34" s="60"/>
      <c r="B34" s="13" t="s">
        <v>27</v>
      </c>
      <c r="C34" s="15" t="s">
        <v>29</v>
      </c>
      <c r="D34" s="51"/>
      <c r="E34" s="51"/>
      <c r="F34" s="26">
        <v>1000</v>
      </c>
    </row>
    <row r="35" spans="1:6" ht="15" hidden="1">
      <c r="A35" s="60"/>
      <c r="B35" s="23">
        <v>5162</v>
      </c>
      <c r="C35" s="15" t="s">
        <v>30</v>
      </c>
      <c r="D35" s="51"/>
      <c r="E35" s="51"/>
      <c r="F35" s="26">
        <v>10000</v>
      </c>
    </row>
    <row r="36" spans="1:6" ht="15" hidden="1">
      <c r="A36" s="60"/>
      <c r="B36" s="23">
        <v>5164</v>
      </c>
      <c r="C36" s="15" t="s">
        <v>31</v>
      </c>
      <c r="D36" s="51"/>
      <c r="E36" s="51"/>
      <c r="F36" s="26">
        <v>1000</v>
      </c>
    </row>
    <row r="37" spans="1:6" ht="15" hidden="1">
      <c r="A37" s="60"/>
      <c r="B37" s="23">
        <v>5167</v>
      </c>
      <c r="C37" s="15" t="s">
        <v>32</v>
      </c>
      <c r="D37" s="51"/>
      <c r="E37" s="51"/>
      <c r="F37" s="26">
        <v>3000</v>
      </c>
    </row>
    <row r="38" spans="1:6" ht="15" hidden="1">
      <c r="A38" s="60"/>
      <c r="B38" s="13" t="s">
        <v>33</v>
      </c>
      <c r="C38" s="15" t="s">
        <v>34</v>
      </c>
      <c r="D38" s="51"/>
      <c r="E38" s="51"/>
      <c r="F38" s="26">
        <v>129000</v>
      </c>
    </row>
    <row r="39" spans="1:6" ht="15" hidden="1">
      <c r="A39" s="60"/>
      <c r="B39" s="13" t="s">
        <v>33</v>
      </c>
      <c r="C39" s="15" t="s">
        <v>47</v>
      </c>
      <c r="D39" s="51"/>
      <c r="E39" s="51"/>
      <c r="F39" s="26">
        <v>600000</v>
      </c>
    </row>
    <row r="40" spans="1:6" ht="15" hidden="1">
      <c r="A40" s="60"/>
      <c r="B40" s="13" t="s">
        <v>35</v>
      </c>
      <c r="C40" s="15" t="s">
        <v>4</v>
      </c>
      <c r="D40" s="51"/>
      <c r="E40" s="51"/>
      <c r="F40" s="26">
        <v>12000</v>
      </c>
    </row>
    <row r="41" spans="1:6" ht="15" hidden="1">
      <c r="A41" s="60"/>
      <c r="B41" s="13" t="s">
        <v>36</v>
      </c>
      <c r="C41" s="15" t="s">
        <v>37</v>
      </c>
      <c r="D41" s="51"/>
      <c r="E41" s="51"/>
      <c r="F41" s="26">
        <v>50000</v>
      </c>
    </row>
    <row r="42" spans="1:6" ht="15" hidden="1">
      <c r="A42" s="60"/>
      <c r="B42" s="13" t="s">
        <v>38</v>
      </c>
      <c r="C42" s="15" t="s">
        <v>39</v>
      </c>
      <c r="D42" s="51"/>
      <c r="E42" s="51"/>
      <c r="F42" s="26">
        <v>90000</v>
      </c>
    </row>
    <row r="43" spans="1:6" ht="15" hidden="1">
      <c r="A43" s="60"/>
      <c r="B43" s="13" t="s">
        <v>38</v>
      </c>
      <c r="C43" s="15" t="s">
        <v>40</v>
      </c>
      <c r="D43" s="51"/>
      <c r="E43" s="51"/>
      <c r="F43" s="26">
        <v>50000</v>
      </c>
    </row>
    <row r="44" spans="1:6" ht="15" hidden="1">
      <c r="A44" s="61"/>
      <c r="B44" s="13" t="s">
        <v>41</v>
      </c>
      <c r="C44" s="15" t="s">
        <v>42</v>
      </c>
      <c r="D44" s="51"/>
      <c r="E44" s="51"/>
      <c r="F44" s="26">
        <v>1000</v>
      </c>
    </row>
    <row r="45" spans="1:6" ht="15">
      <c r="A45" s="19">
        <v>2143</v>
      </c>
      <c r="B45" s="13"/>
      <c r="C45" s="15" t="s">
        <v>50</v>
      </c>
      <c r="D45" s="26">
        <v>1758500</v>
      </c>
      <c r="E45" s="58">
        <v>1858500</v>
      </c>
      <c r="F45" s="26">
        <v>1588341</v>
      </c>
    </row>
    <row r="46" spans="1:6" ht="15">
      <c r="A46" s="54">
        <v>3729</v>
      </c>
      <c r="B46" s="13"/>
      <c r="C46" s="15" t="s">
        <v>60</v>
      </c>
      <c r="D46" s="26">
        <v>0</v>
      </c>
      <c r="E46" s="51">
        <v>0</v>
      </c>
      <c r="F46" s="26">
        <v>2374198</v>
      </c>
    </row>
    <row r="47" spans="1:6" thickBot="1">
      <c r="A47" s="12">
        <v>6310</v>
      </c>
      <c r="B47" s="13"/>
      <c r="C47" s="15" t="s">
        <v>0</v>
      </c>
      <c r="D47" s="26">
        <v>2000</v>
      </c>
      <c r="E47" s="58">
        <v>2000</v>
      </c>
      <c r="F47" s="26">
        <v>648</v>
      </c>
    </row>
    <row r="48" spans="1:6" s="42" customFormat="1" ht="19.5" thickBot="1">
      <c r="A48" s="65" t="s">
        <v>2</v>
      </c>
      <c r="B48" s="66"/>
      <c r="C48" s="67"/>
      <c r="D48" s="41">
        <f>SUM(D45:D47)</f>
        <v>1760500</v>
      </c>
      <c r="E48" s="41">
        <f>SUM(E45:E47)</f>
        <v>1860500</v>
      </c>
      <c r="F48" s="41">
        <f>SUM(F45:F47)</f>
        <v>3963187</v>
      </c>
    </row>
    <row r="49" spans="1:6" s="25" customFormat="1" ht="15">
      <c r="A49" s="68"/>
      <c r="B49" s="68"/>
      <c r="C49" s="68"/>
      <c r="D49" s="50"/>
      <c r="E49" s="50"/>
      <c r="F49" s="24"/>
    </row>
    <row r="50" spans="1:6" s="2" customFormat="1">
      <c r="A50" s="3"/>
      <c r="C50" s="4"/>
      <c r="D50" s="4"/>
      <c r="E50" s="4"/>
      <c r="F50" s="7"/>
    </row>
    <row r="51" spans="1:6" s="2" customFormat="1">
      <c r="A51" s="5"/>
      <c r="C51" s="4"/>
      <c r="D51" s="4"/>
      <c r="E51" s="4"/>
      <c r="F51" s="7"/>
    </row>
    <row r="52" spans="1:6" s="2" customFormat="1">
      <c r="F52" s="7"/>
    </row>
    <row r="53" spans="1:6" s="2" customFormat="1">
      <c r="A53" s="2" t="s">
        <v>55</v>
      </c>
      <c r="C53" s="6"/>
      <c r="D53" s="6"/>
      <c r="E53" s="6"/>
      <c r="F53" s="36" t="s">
        <v>48</v>
      </c>
    </row>
    <row r="54" spans="1:6" s="2" customFormat="1">
      <c r="C54" s="6"/>
      <c r="D54" s="6"/>
      <c r="E54" s="6"/>
      <c r="F54" s="37" t="s">
        <v>49</v>
      </c>
    </row>
    <row r="55" spans="1:6" s="2" customFormat="1">
      <c r="C55" s="6"/>
      <c r="D55" s="6"/>
      <c r="E55" s="6"/>
      <c r="F55" s="37"/>
    </row>
    <row r="56" spans="1:6" s="2" customFormat="1">
      <c r="C56" s="6"/>
      <c r="D56" s="6"/>
      <c r="E56" s="6"/>
      <c r="F56" s="37"/>
    </row>
    <row r="57" spans="1:6" s="2" customFormat="1">
      <c r="C57" s="6"/>
      <c r="D57" s="6"/>
      <c r="E57" s="6"/>
      <c r="F57" s="37"/>
    </row>
    <row r="58" spans="1:6" s="1" customFormat="1">
      <c r="F58" s="7"/>
    </row>
    <row r="59" spans="1:6" ht="27" customHeight="1"/>
  </sheetData>
  <mergeCells count="15">
    <mergeCell ref="A26:A44"/>
    <mergeCell ref="A48:C48"/>
    <mergeCell ref="A49:C49"/>
    <mergeCell ref="A19:F19"/>
    <mergeCell ref="A21:C21"/>
    <mergeCell ref="A22:F22"/>
    <mergeCell ref="A23:C23"/>
    <mergeCell ref="A24:F24"/>
    <mergeCell ref="A25:F25"/>
    <mergeCell ref="A18:F18"/>
    <mergeCell ref="A1:F1"/>
    <mergeCell ref="B2:F2"/>
    <mergeCell ref="A5:F5"/>
    <mergeCell ref="A9:F9"/>
    <mergeCell ref="A17:C17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Rozpočet-rozpis výdajů</vt:lpstr>
      <vt:lpstr>Rozpočet</vt:lpstr>
    </vt:vector>
  </TitlesOfParts>
  <Company>Obec Ostrovačice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Hájek</dc:creator>
  <cp:lastModifiedBy>Jan</cp:lastModifiedBy>
  <cp:lastPrinted>2019-10-30T12:22:10Z</cp:lastPrinted>
  <dcterms:created xsi:type="dcterms:W3CDTF">2000-01-31T11:29:50Z</dcterms:created>
  <dcterms:modified xsi:type="dcterms:W3CDTF">2019-10-31T07:05:14Z</dcterms:modified>
</cp:coreProperties>
</file>